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recue\Documents\Turma 05 - Formação Completa Gestão de Pessoas na Prática\Mod. 07 - Indicadores de RH\"/>
    </mc:Choice>
  </mc:AlternateContent>
  <xr:revisionPtr revIDLastSave="0" documentId="8_{81020513-10CE-4A4D-892C-4D67B22CC8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aga XXX" sheetId="1" r:id="rId1"/>
    <sheet name="Base para Gráficos" sheetId="2" state="hidden" r:id="rId2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G4" i="2"/>
  <c r="F4" i="2"/>
  <c r="E4" i="2"/>
  <c r="D4" i="2"/>
  <c r="C4" i="2"/>
  <c r="B4" i="2"/>
  <c r="H3" i="2"/>
  <c r="H5" i="2" s="1"/>
  <c r="G3" i="2"/>
  <c r="G5" i="2" s="1"/>
  <c r="F3" i="2"/>
  <c r="E3" i="2"/>
  <c r="E5" i="2" s="1"/>
  <c r="D3" i="2"/>
  <c r="D5" i="2" s="1"/>
  <c r="C3" i="2"/>
  <c r="C5" i="2" s="1"/>
  <c r="B3" i="2"/>
  <c r="B5" i="2" s="1"/>
  <c r="H2" i="2"/>
  <c r="G2" i="2"/>
  <c r="F2" i="2"/>
  <c r="E2" i="2"/>
  <c r="D2" i="2"/>
  <c r="C2" i="2"/>
  <c r="B2" i="2"/>
  <c r="F5" i="2" l="1"/>
</calcChain>
</file>

<file path=xl/sharedStrings.xml><?xml version="1.0" encoding="utf-8"?>
<sst xmlns="http://schemas.openxmlformats.org/spreadsheetml/2006/main" count="135" uniqueCount="57">
  <si>
    <t>Candidatos</t>
  </si>
  <si>
    <t>Telefone</t>
  </si>
  <si>
    <t>E-mail</t>
  </si>
  <si>
    <t>Triagem de Currículo</t>
  </si>
  <si>
    <t>Prova/Teste Técnico</t>
  </si>
  <si>
    <t>Dinâmica</t>
  </si>
  <si>
    <t>Entrevista com Gestor</t>
  </si>
  <si>
    <t>Entrevista de Fit Cultural</t>
  </si>
  <si>
    <t>Proposta Salarial</t>
  </si>
  <si>
    <t>Proposta Aceita</t>
  </si>
  <si>
    <t>Candidato 1</t>
  </si>
  <si>
    <t>1111-1111</t>
  </si>
  <si>
    <t>candidato1@gmail.com</t>
  </si>
  <si>
    <t>Aprovado</t>
  </si>
  <si>
    <t>Reprovado</t>
  </si>
  <si>
    <t>Candidato 2</t>
  </si>
  <si>
    <t>1111-1112</t>
  </si>
  <si>
    <t>Candidato 3</t>
  </si>
  <si>
    <t>1111-1113</t>
  </si>
  <si>
    <t>Candidato 4</t>
  </si>
  <si>
    <t>1111-1114</t>
  </si>
  <si>
    <t>Candidato 5</t>
  </si>
  <si>
    <t>1111-1115</t>
  </si>
  <si>
    <t>Candidato 6</t>
  </si>
  <si>
    <t>1111-1116</t>
  </si>
  <si>
    <t>Candidato 7</t>
  </si>
  <si>
    <t>1111-1117</t>
  </si>
  <si>
    <t>Candidato 8</t>
  </si>
  <si>
    <t>1111-1118</t>
  </si>
  <si>
    <t>Candidato 9</t>
  </si>
  <si>
    <t>1111-1119</t>
  </si>
  <si>
    <t>Candidato 10</t>
  </si>
  <si>
    <t>1111-1120</t>
  </si>
  <si>
    <t>Candidato 11</t>
  </si>
  <si>
    <t>1111-1121</t>
  </si>
  <si>
    <t>Candidato 12</t>
  </si>
  <si>
    <t>1111-1122</t>
  </si>
  <si>
    <t>Candidato 13</t>
  </si>
  <si>
    <t>1111-1123</t>
  </si>
  <si>
    <t>Candidato 14</t>
  </si>
  <si>
    <t>1111-1124</t>
  </si>
  <si>
    <t>Candidato 15</t>
  </si>
  <si>
    <t>1111-1125</t>
  </si>
  <si>
    <t>Candidato 16</t>
  </si>
  <si>
    <t>1111-1126</t>
  </si>
  <si>
    <t>Candidato 17</t>
  </si>
  <si>
    <t>1111-1127</t>
  </si>
  <si>
    <t>Candidato 18</t>
  </si>
  <si>
    <t>1111-1128</t>
  </si>
  <si>
    <t>Candidato 19</t>
  </si>
  <si>
    <t>1111-1129</t>
  </si>
  <si>
    <t>Candidato 20</t>
  </si>
  <si>
    <t>1111-1130</t>
  </si>
  <si>
    <t>NÃO MEXA NESSA ABA</t>
  </si>
  <si>
    <t>Status</t>
  </si>
  <si>
    <t>Total</t>
  </si>
  <si>
    <t>PROCESSO SELETIVO - VAGA: Assistente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</si>
</sst>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26"/>
      <color rgb="FF493082"/>
      <name val="Montserrat"/>
    </font>
    <font>
      <sz val="10"/>
      <name val="Arial"/>
    </font>
    <font>
      <sz val="10"/>
      <color rgb="FFFFFFFF"/>
      <name val="Montserrat"/>
    </font>
    <font>
      <sz val="10"/>
      <color rgb="FF000000"/>
      <name val="Montserrat"/>
    </font>
    <font>
      <b/>
      <sz val="12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93082"/>
        <bgColor rgb="FF493082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ck">
        <color rgb="FF493082"/>
      </left>
      <right/>
      <top style="thick">
        <color rgb="FF493082"/>
      </top>
      <bottom/>
      <diagonal/>
    </border>
    <border>
      <left/>
      <right/>
      <top style="thick">
        <color rgb="FF493082"/>
      </top>
      <bottom/>
      <diagonal/>
    </border>
    <border>
      <left/>
      <right style="thick">
        <color rgb="FF493082"/>
      </right>
      <top style="thick">
        <color rgb="FF493082"/>
      </top>
      <bottom/>
      <diagonal/>
    </border>
    <border>
      <left style="thick">
        <color rgb="FF493082"/>
      </left>
      <right/>
      <top/>
      <bottom/>
      <diagonal/>
    </border>
    <border>
      <left/>
      <right style="thick">
        <color rgb="FF493082"/>
      </right>
      <top/>
      <bottom/>
      <diagonal/>
    </border>
    <border>
      <left style="thick">
        <color rgb="FF493082"/>
      </left>
      <right/>
      <top/>
      <bottom style="thin">
        <color rgb="FF493082"/>
      </bottom>
      <diagonal/>
    </border>
    <border>
      <left/>
      <right/>
      <top/>
      <bottom style="thin">
        <color rgb="FF493082"/>
      </bottom>
      <diagonal/>
    </border>
    <border>
      <left/>
      <right style="thick">
        <color rgb="FF493082"/>
      </right>
      <top/>
      <bottom style="thin">
        <color rgb="FF493082"/>
      </bottom>
      <diagonal/>
    </border>
    <border>
      <left style="thick">
        <color rgb="FF493082"/>
      </left>
      <right/>
      <top style="thin">
        <color rgb="FF493082"/>
      </top>
      <bottom style="thin">
        <color rgb="FF493082"/>
      </bottom>
      <diagonal/>
    </border>
    <border>
      <left/>
      <right style="thick">
        <color rgb="FF493082"/>
      </right>
      <top style="thin">
        <color rgb="FF493082"/>
      </top>
      <bottom style="thin">
        <color rgb="FF493082"/>
      </bottom>
      <diagonal/>
    </border>
    <border>
      <left/>
      <right/>
      <top style="thin">
        <color rgb="FF493082"/>
      </top>
      <bottom style="thin">
        <color rgb="FF493082"/>
      </bottom>
      <diagonal/>
    </border>
    <border>
      <left style="thick">
        <color rgb="FF493082"/>
      </left>
      <right/>
      <top style="thin">
        <color rgb="FF493082"/>
      </top>
      <bottom style="thick">
        <color rgb="FF493082"/>
      </bottom>
      <diagonal/>
    </border>
    <border>
      <left/>
      <right/>
      <top style="thin">
        <color rgb="FF493082"/>
      </top>
      <bottom style="thick">
        <color rgb="FF493082"/>
      </bottom>
      <diagonal/>
    </border>
    <border>
      <left/>
      <right style="thick">
        <color rgb="FF493082"/>
      </right>
      <top style="thin">
        <color rgb="FF493082"/>
      </top>
      <bottom style="thick">
        <color rgb="FF49308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0" xfId="0" applyFont="1" applyFill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0" fillId="0" borderId="0" xfId="0" applyFont="1" applyAlignment="1"/>
    <xf numFmtId="0" fontId="5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D9EAD3"/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1" i="1">
                <a:solidFill>
                  <a:srgbClr val="493082"/>
                </a:solidFill>
                <a:latin typeface="+mn-lt"/>
              </a:defRPr>
            </a:pPr>
            <a:r>
              <a:rPr lang="pt-BR" b="1" i="1">
                <a:solidFill>
                  <a:srgbClr val="493082"/>
                </a:solidFill>
                <a:latin typeface="+mn-lt"/>
              </a:rPr>
              <a:t>Funil de Recrutamento e Seleção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'Base para Gráficos'!$A$3</c:f>
              <c:strCache>
                <c:ptCount val="1"/>
                <c:pt idx="0">
                  <c:v>Aprovado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'Base para Gráficos'!$B$2:$H$2</c:f>
              <c:strCache>
                <c:ptCount val="7"/>
                <c:pt idx="0">
                  <c:v>Triagem de Currículo</c:v>
                </c:pt>
                <c:pt idx="1">
                  <c:v>Prova/Teste Técnico</c:v>
                </c:pt>
                <c:pt idx="2">
                  <c:v>Dinâmica</c:v>
                </c:pt>
                <c:pt idx="3">
                  <c:v>Entrevista com Gestor</c:v>
                </c:pt>
                <c:pt idx="4">
                  <c:v>Entrevista de Fit Cultural</c:v>
                </c:pt>
                <c:pt idx="5">
                  <c:v>Proposta Salarial</c:v>
                </c:pt>
                <c:pt idx="6">
                  <c:v>Proposta Aceita</c:v>
                </c:pt>
              </c:strCache>
            </c:strRef>
          </c:cat>
          <c:val>
            <c:numRef>
              <c:f>'Base para Gráficos'!$B$3:$H$3</c:f>
              <c:numCache>
                <c:formatCode>General</c:formatCode>
                <c:ptCount val="7"/>
                <c:pt idx="0">
                  <c:v>15</c:v>
                </c:pt>
                <c:pt idx="1">
                  <c:v>11</c:v>
                </c:pt>
                <c:pt idx="2">
                  <c:v>7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ECF-4F65-A74E-2BF2D4FFB55E}"/>
            </c:ext>
          </c:extLst>
        </c:ser>
        <c:ser>
          <c:idx val="1"/>
          <c:order val="1"/>
          <c:tx>
            <c:strRef>
              <c:f>'Base para Gráficos'!$A$4</c:f>
              <c:strCache>
                <c:ptCount val="1"/>
                <c:pt idx="0">
                  <c:v>Reprovado</c:v>
                </c:pt>
              </c:strCache>
            </c:strRef>
          </c:tx>
          <c:spPr>
            <a:solidFill>
              <a:srgbClr val="DB4437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'Base para Gráficos'!$B$2:$H$2</c:f>
              <c:strCache>
                <c:ptCount val="7"/>
                <c:pt idx="0">
                  <c:v>Triagem de Currículo</c:v>
                </c:pt>
                <c:pt idx="1">
                  <c:v>Prova/Teste Técnico</c:v>
                </c:pt>
                <c:pt idx="2">
                  <c:v>Dinâmica</c:v>
                </c:pt>
                <c:pt idx="3">
                  <c:v>Entrevista com Gestor</c:v>
                </c:pt>
                <c:pt idx="4">
                  <c:v>Entrevista de Fit Cultural</c:v>
                </c:pt>
                <c:pt idx="5">
                  <c:v>Proposta Salarial</c:v>
                </c:pt>
                <c:pt idx="6">
                  <c:v>Proposta Aceita</c:v>
                </c:pt>
              </c:strCache>
            </c:strRef>
          </c:cat>
          <c:val>
            <c:numRef>
              <c:f>'Base para Gráficos'!$B$4:$H$4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ECF-4F65-A74E-2BF2D4FFB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737824"/>
        <c:axId val="65579989"/>
      </c:barChart>
      <c:catAx>
        <c:axId val="18173782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 b="1" i="0">
                    <a:solidFill>
                      <a:srgbClr val="000000"/>
                    </a:solidFill>
                    <a:latin typeface="+mn-lt"/>
                  </a:rPr>
                  <a:t>Fases do Processo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1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65579989"/>
        <c:crosses val="autoZero"/>
        <c:auto val="1"/>
        <c:lblAlgn val="ctr"/>
        <c:lblOffset val="100"/>
        <c:noMultiLvlLbl val="1"/>
      </c:catAx>
      <c:valAx>
        <c:axId val="6557998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 b="1" i="0">
                    <a:solidFill>
                      <a:srgbClr val="000000"/>
                    </a:solidFill>
                    <a:latin typeface="+mn-lt"/>
                  </a:rPr>
                  <a:t>Quantidade de Candidatos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81737824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</xdr:colOff>
      <xdr:row>0</xdr:row>
      <xdr:rowOff>0</xdr:rowOff>
    </xdr:from>
    <xdr:ext cx="4781550" cy="5200650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99"/>
  <sheetViews>
    <sheetView showGridLines="0" tabSelected="1" topLeftCell="D1" workbookViewId="0">
      <selection activeCell="N3" sqref="N3"/>
    </sheetView>
  </sheetViews>
  <sheetFormatPr defaultColWidth="14.42578125" defaultRowHeight="15" customHeight="1" x14ac:dyDescent="0.2"/>
  <cols>
    <col min="1" max="1" width="24.140625" customWidth="1"/>
    <col min="2" max="2" width="17.7109375" customWidth="1"/>
    <col min="3" max="3" width="24" customWidth="1"/>
    <col min="4" max="4" width="17.7109375" customWidth="1"/>
    <col min="5" max="6" width="14.42578125" customWidth="1"/>
    <col min="7" max="7" width="21.42578125" customWidth="1"/>
    <col min="9" max="9" width="14.28515625" customWidth="1"/>
  </cols>
  <sheetData>
    <row r="1" spans="1:15" ht="37.5" customHeight="1" x14ac:dyDescent="0.2">
      <c r="A1" s="22" t="s">
        <v>56</v>
      </c>
      <c r="B1" s="23"/>
      <c r="C1" s="23"/>
      <c r="D1" s="23"/>
      <c r="E1" s="23"/>
      <c r="F1" s="23"/>
      <c r="G1" s="23"/>
      <c r="H1" s="23"/>
      <c r="I1" s="23"/>
      <c r="J1" s="24"/>
      <c r="K1" s="1"/>
      <c r="L1" s="1"/>
      <c r="M1" s="1"/>
      <c r="N1" s="1"/>
      <c r="O1" s="1"/>
    </row>
    <row r="2" spans="1:15" ht="44.2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  <c r="K2" s="5"/>
      <c r="L2" s="5"/>
      <c r="M2" s="5"/>
      <c r="N2" s="5"/>
      <c r="O2" s="5"/>
    </row>
    <row r="3" spans="1:15" ht="15.75" customHeight="1" x14ac:dyDescent="0.2">
      <c r="A3" s="6" t="s">
        <v>10</v>
      </c>
      <c r="B3" s="7" t="s">
        <v>11</v>
      </c>
      <c r="C3" s="7" t="s">
        <v>12</v>
      </c>
      <c r="D3" s="7" t="s">
        <v>13</v>
      </c>
      <c r="E3" s="7" t="s">
        <v>13</v>
      </c>
      <c r="F3" s="7" t="s">
        <v>13</v>
      </c>
      <c r="G3" s="7" t="s">
        <v>13</v>
      </c>
      <c r="H3" s="7" t="s">
        <v>14</v>
      </c>
      <c r="I3" s="8"/>
      <c r="J3" s="9"/>
      <c r="K3" s="10"/>
      <c r="L3" s="10"/>
      <c r="M3" s="10"/>
      <c r="N3" s="10"/>
      <c r="O3" s="10"/>
    </row>
    <row r="4" spans="1:15" ht="15.75" customHeight="1" x14ac:dyDescent="0.2">
      <c r="A4" s="11" t="s">
        <v>15</v>
      </c>
      <c r="B4" s="7" t="s">
        <v>16</v>
      </c>
      <c r="C4" s="7" t="s">
        <v>12</v>
      </c>
      <c r="D4" s="7" t="s">
        <v>13</v>
      </c>
      <c r="E4" s="7" t="s">
        <v>13</v>
      </c>
      <c r="F4" s="7" t="s">
        <v>13</v>
      </c>
      <c r="G4" s="7" t="s">
        <v>13</v>
      </c>
      <c r="H4" s="7" t="s">
        <v>13</v>
      </c>
      <c r="I4" s="7" t="s">
        <v>14</v>
      </c>
      <c r="J4" s="12"/>
      <c r="K4" s="10"/>
      <c r="L4" s="10"/>
      <c r="M4" s="10"/>
      <c r="N4" s="10"/>
      <c r="O4" s="10"/>
    </row>
    <row r="5" spans="1:15" ht="15.75" customHeight="1" x14ac:dyDescent="0.2">
      <c r="A5" s="6" t="s">
        <v>17</v>
      </c>
      <c r="B5" s="7" t="s">
        <v>18</v>
      </c>
      <c r="C5" s="7" t="s">
        <v>12</v>
      </c>
      <c r="D5" s="7" t="s">
        <v>13</v>
      </c>
      <c r="E5" s="7" t="s">
        <v>13</v>
      </c>
      <c r="F5" s="7" t="s">
        <v>13</v>
      </c>
      <c r="G5" s="7" t="s">
        <v>14</v>
      </c>
      <c r="H5" s="7"/>
      <c r="I5" s="7"/>
      <c r="J5" s="12"/>
      <c r="K5" s="10"/>
      <c r="L5" s="10"/>
      <c r="M5" s="10"/>
      <c r="N5" s="10"/>
      <c r="O5" s="10"/>
    </row>
    <row r="6" spans="1:15" ht="15.75" customHeight="1" x14ac:dyDescent="0.2">
      <c r="A6" s="11" t="s">
        <v>19</v>
      </c>
      <c r="B6" s="7" t="s">
        <v>20</v>
      </c>
      <c r="C6" s="7" t="s">
        <v>12</v>
      </c>
      <c r="D6" s="7" t="s">
        <v>13</v>
      </c>
      <c r="E6" s="7" t="s">
        <v>13</v>
      </c>
      <c r="F6" s="7" t="s">
        <v>13</v>
      </c>
      <c r="G6" s="7" t="s">
        <v>14</v>
      </c>
      <c r="H6" s="7"/>
      <c r="I6" s="7"/>
      <c r="J6" s="12"/>
      <c r="K6" s="10"/>
      <c r="L6" s="10"/>
      <c r="M6" s="10"/>
      <c r="N6" s="10"/>
      <c r="O6" s="10"/>
    </row>
    <row r="7" spans="1:15" ht="15.75" customHeight="1" x14ac:dyDescent="0.2">
      <c r="A7" s="6" t="s">
        <v>21</v>
      </c>
      <c r="B7" s="7" t="s">
        <v>22</v>
      </c>
      <c r="C7" s="7" t="s">
        <v>12</v>
      </c>
      <c r="D7" s="7" t="s">
        <v>13</v>
      </c>
      <c r="E7" s="7" t="s">
        <v>13</v>
      </c>
      <c r="F7" s="7" t="s">
        <v>13</v>
      </c>
      <c r="G7" s="7" t="s">
        <v>14</v>
      </c>
      <c r="H7" s="7"/>
      <c r="I7" s="7"/>
      <c r="J7" s="12"/>
      <c r="K7" s="10"/>
      <c r="L7" s="10"/>
      <c r="M7" s="10"/>
      <c r="N7" s="10"/>
      <c r="O7" s="10"/>
    </row>
    <row r="8" spans="1:15" ht="15.75" customHeight="1" x14ac:dyDescent="0.2">
      <c r="A8" s="11" t="s">
        <v>23</v>
      </c>
      <c r="B8" s="7" t="s">
        <v>24</v>
      </c>
      <c r="C8" s="7" t="s">
        <v>12</v>
      </c>
      <c r="D8" s="7" t="s">
        <v>13</v>
      </c>
      <c r="E8" s="7" t="s">
        <v>13</v>
      </c>
      <c r="F8" s="7" t="s">
        <v>13</v>
      </c>
      <c r="G8" s="7" t="s">
        <v>14</v>
      </c>
      <c r="H8" s="7"/>
      <c r="I8" s="7"/>
      <c r="J8" s="13"/>
      <c r="K8" s="14"/>
      <c r="L8" s="14"/>
      <c r="M8" s="14"/>
      <c r="N8" s="14"/>
      <c r="O8" s="14"/>
    </row>
    <row r="9" spans="1:15" ht="15.75" customHeight="1" x14ac:dyDescent="0.2">
      <c r="A9" s="6" t="s">
        <v>25</v>
      </c>
      <c r="B9" s="7" t="s">
        <v>26</v>
      </c>
      <c r="C9" s="7" t="s">
        <v>12</v>
      </c>
      <c r="D9" s="7" t="s">
        <v>13</v>
      </c>
      <c r="E9" s="7" t="s">
        <v>13</v>
      </c>
      <c r="F9" s="7" t="s">
        <v>13</v>
      </c>
      <c r="G9" s="7" t="s">
        <v>13</v>
      </c>
      <c r="H9" s="7" t="s">
        <v>13</v>
      </c>
      <c r="I9" s="7" t="s">
        <v>13</v>
      </c>
      <c r="J9" s="13" t="s">
        <v>13</v>
      </c>
      <c r="K9" s="14"/>
      <c r="L9" s="14"/>
      <c r="M9" s="14"/>
      <c r="N9" s="14"/>
      <c r="O9" s="14"/>
    </row>
    <row r="10" spans="1:15" ht="15.75" customHeight="1" x14ac:dyDescent="0.2">
      <c r="A10" s="11" t="s">
        <v>27</v>
      </c>
      <c r="B10" s="7" t="s">
        <v>28</v>
      </c>
      <c r="C10" s="7" t="s">
        <v>12</v>
      </c>
      <c r="D10" s="7" t="s">
        <v>13</v>
      </c>
      <c r="E10" s="7" t="s">
        <v>13</v>
      </c>
      <c r="F10" s="15" t="s">
        <v>14</v>
      </c>
      <c r="G10" s="7"/>
      <c r="H10" s="7"/>
      <c r="I10" s="16"/>
      <c r="J10" s="12"/>
      <c r="K10" s="10"/>
      <c r="L10" s="10"/>
      <c r="M10" s="10"/>
      <c r="N10" s="10"/>
      <c r="O10" s="10"/>
    </row>
    <row r="11" spans="1:15" ht="15.75" customHeight="1" x14ac:dyDescent="0.2">
      <c r="A11" s="6" t="s">
        <v>29</v>
      </c>
      <c r="B11" s="7" t="s">
        <v>30</v>
      </c>
      <c r="C11" s="7" t="s">
        <v>12</v>
      </c>
      <c r="D11" s="7" t="s">
        <v>13</v>
      </c>
      <c r="E11" s="7" t="s">
        <v>13</v>
      </c>
      <c r="F11" s="15" t="s">
        <v>14</v>
      </c>
      <c r="G11" s="7"/>
      <c r="H11" s="7"/>
      <c r="I11" s="16"/>
      <c r="J11" s="12"/>
      <c r="K11" s="10"/>
      <c r="L11" s="10"/>
      <c r="M11" s="10"/>
      <c r="N11" s="10"/>
      <c r="O11" s="10"/>
    </row>
    <row r="12" spans="1:15" ht="15.75" customHeight="1" x14ac:dyDescent="0.2">
      <c r="A12" s="11" t="s">
        <v>31</v>
      </c>
      <c r="B12" s="7" t="s">
        <v>32</v>
      </c>
      <c r="C12" s="7" t="s">
        <v>12</v>
      </c>
      <c r="D12" s="7" t="s">
        <v>13</v>
      </c>
      <c r="E12" s="7" t="s">
        <v>13</v>
      </c>
      <c r="F12" s="15" t="s">
        <v>14</v>
      </c>
      <c r="G12" s="7"/>
      <c r="H12" s="7"/>
      <c r="I12" s="16"/>
      <c r="J12" s="12"/>
      <c r="K12" s="10"/>
      <c r="L12" s="10"/>
      <c r="M12" s="10"/>
      <c r="N12" s="10"/>
      <c r="O12" s="10"/>
    </row>
    <row r="13" spans="1:15" ht="15.75" customHeight="1" x14ac:dyDescent="0.2">
      <c r="A13" s="6" t="s">
        <v>33</v>
      </c>
      <c r="B13" s="7" t="s">
        <v>34</v>
      </c>
      <c r="C13" s="7" t="s">
        <v>12</v>
      </c>
      <c r="D13" s="7" t="s">
        <v>13</v>
      </c>
      <c r="E13" s="7" t="s">
        <v>13</v>
      </c>
      <c r="F13" s="15" t="s">
        <v>14</v>
      </c>
      <c r="G13" s="7"/>
      <c r="H13" s="7"/>
      <c r="I13" s="16"/>
      <c r="J13" s="12"/>
      <c r="K13" s="10"/>
      <c r="L13" s="10"/>
      <c r="M13" s="10"/>
      <c r="N13" s="10"/>
      <c r="O13" s="10"/>
    </row>
    <row r="14" spans="1:15" ht="15.75" customHeight="1" x14ac:dyDescent="0.2">
      <c r="A14" s="11" t="s">
        <v>35</v>
      </c>
      <c r="B14" s="7" t="s">
        <v>36</v>
      </c>
      <c r="C14" s="7" t="s">
        <v>12</v>
      </c>
      <c r="D14" s="7" t="s">
        <v>13</v>
      </c>
      <c r="E14" s="7" t="s">
        <v>14</v>
      </c>
      <c r="F14" s="15"/>
      <c r="G14" s="7"/>
      <c r="H14" s="16"/>
      <c r="I14" s="16"/>
      <c r="J14" s="12"/>
      <c r="K14" s="10"/>
      <c r="L14" s="10"/>
      <c r="M14" s="10"/>
      <c r="N14" s="10"/>
      <c r="O14" s="10"/>
    </row>
    <row r="15" spans="1:15" ht="15.75" customHeight="1" x14ac:dyDescent="0.2">
      <c r="A15" s="6" t="s">
        <v>37</v>
      </c>
      <c r="B15" s="7" t="s">
        <v>38</v>
      </c>
      <c r="C15" s="7" t="s">
        <v>12</v>
      </c>
      <c r="D15" s="15" t="s">
        <v>13</v>
      </c>
      <c r="E15" s="7" t="s">
        <v>14</v>
      </c>
      <c r="F15" s="15"/>
      <c r="G15" s="7"/>
      <c r="H15" s="15"/>
      <c r="I15" s="16"/>
      <c r="J15" s="12"/>
      <c r="K15" s="10"/>
      <c r="L15" s="10"/>
      <c r="M15" s="10"/>
      <c r="N15" s="10"/>
      <c r="O15" s="10"/>
    </row>
    <row r="16" spans="1:15" ht="15.75" customHeight="1" x14ac:dyDescent="0.2">
      <c r="A16" s="11" t="s">
        <v>39</v>
      </c>
      <c r="B16" s="7" t="s">
        <v>40</v>
      </c>
      <c r="C16" s="7" t="s">
        <v>12</v>
      </c>
      <c r="D16" s="15" t="s">
        <v>13</v>
      </c>
      <c r="E16" s="7" t="s">
        <v>14</v>
      </c>
      <c r="F16" s="15"/>
      <c r="G16" s="7"/>
      <c r="H16" s="16"/>
      <c r="I16" s="16"/>
      <c r="J16" s="12"/>
      <c r="K16" s="10"/>
      <c r="L16" s="10"/>
      <c r="M16" s="10"/>
      <c r="N16" s="10"/>
      <c r="O16" s="10"/>
    </row>
    <row r="17" spans="1:15" ht="15.75" customHeight="1" x14ac:dyDescent="0.2">
      <c r="A17" s="6" t="s">
        <v>41</v>
      </c>
      <c r="B17" s="7" t="s">
        <v>42</v>
      </c>
      <c r="C17" s="7" t="s">
        <v>12</v>
      </c>
      <c r="D17" s="15" t="s">
        <v>13</v>
      </c>
      <c r="E17" s="7" t="s">
        <v>14</v>
      </c>
      <c r="F17" s="15"/>
      <c r="G17" s="7"/>
      <c r="H17" s="16"/>
      <c r="I17" s="16"/>
      <c r="J17" s="12"/>
      <c r="K17" s="10"/>
      <c r="L17" s="10"/>
      <c r="M17" s="10"/>
      <c r="N17" s="10"/>
      <c r="O17" s="10"/>
    </row>
    <row r="18" spans="1:15" ht="15.75" customHeight="1" x14ac:dyDescent="0.2">
      <c r="A18" s="11" t="s">
        <v>43</v>
      </c>
      <c r="B18" s="7" t="s">
        <v>44</v>
      </c>
      <c r="C18" s="7" t="s">
        <v>12</v>
      </c>
      <c r="D18" s="15" t="s">
        <v>14</v>
      </c>
      <c r="E18" s="7"/>
      <c r="F18" s="15"/>
      <c r="G18" s="16"/>
      <c r="H18" s="16"/>
      <c r="I18" s="16"/>
      <c r="J18" s="12"/>
      <c r="K18" s="10"/>
      <c r="L18" s="10"/>
      <c r="M18" s="10"/>
      <c r="N18" s="10"/>
      <c r="O18" s="10"/>
    </row>
    <row r="19" spans="1:15" ht="15.75" customHeight="1" x14ac:dyDescent="0.2">
      <c r="A19" s="6" t="s">
        <v>45</v>
      </c>
      <c r="B19" s="7" t="s">
        <v>46</v>
      </c>
      <c r="C19" s="7" t="s">
        <v>12</v>
      </c>
      <c r="D19" s="15" t="s">
        <v>14</v>
      </c>
      <c r="E19" s="7"/>
      <c r="F19" s="15"/>
      <c r="G19" s="16"/>
      <c r="H19" s="16"/>
      <c r="I19" s="16"/>
      <c r="J19" s="12"/>
      <c r="K19" s="10"/>
      <c r="L19" s="10"/>
      <c r="M19" s="10"/>
      <c r="N19" s="10"/>
      <c r="O19" s="10"/>
    </row>
    <row r="20" spans="1:15" ht="15.75" customHeight="1" x14ac:dyDescent="0.2">
      <c r="A20" s="11" t="s">
        <v>47</v>
      </c>
      <c r="B20" s="7" t="s">
        <v>48</v>
      </c>
      <c r="C20" s="7" t="s">
        <v>12</v>
      </c>
      <c r="D20" s="15" t="s">
        <v>14</v>
      </c>
      <c r="E20" s="7"/>
      <c r="F20" s="15"/>
      <c r="G20" s="16"/>
      <c r="H20" s="16"/>
      <c r="I20" s="16"/>
      <c r="J20" s="12"/>
      <c r="K20" s="10"/>
      <c r="L20" s="10"/>
      <c r="M20" s="10"/>
      <c r="N20" s="10"/>
      <c r="O20" s="10"/>
    </row>
    <row r="21" spans="1:15" ht="15.75" customHeight="1" x14ac:dyDescent="0.2">
      <c r="A21" s="6" t="s">
        <v>49</v>
      </c>
      <c r="B21" s="7" t="s">
        <v>50</v>
      </c>
      <c r="C21" s="7" t="s">
        <v>12</v>
      </c>
      <c r="D21" s="15" t="s">
        <v>14</v>
      </c>
      <c r="E21" s="7"/>
      <c r="F21" s="15"/>
      <c r="G21" s="15"/>
      <c r="H21" s="15"/>
      <c r="I21" s="15"/>
      <c r="J21" s="17"/>
      <c r="K21" s="14"/>
      <c r="L21" s="14"/>
      <c r="M21" s="14"/>
      <c r="N21" s="14"/>
      <c r="O21" s="14"/>
    </row>
    <row r="22" spans="1:15" ht="15.75" customHeight="1" x14ac:dyDescent="0.2">
      <c r="A22" s="11" t="s">
        <v>51</v>
      </c>
      <c r="B22" s="7" t="s">
        <v>52</v>
      </c>
      <c r="C22" s="7" t="s">
        <v>12</v>
      </c>
      <c r="D22" s="15" t="s">
        <v>14</v>
      </c>
      <c r="E22" s="7"/>
      <c r="F22" s="15"/>
      <c r="G22" s="15"/>
      <c r="H22" s="15"/>
      <c r="I22" s="15"/>
      <c r="J22" s="17"/>
      <c r="K22" s="14"/>
      <c r="L22" s="14"/>
      <c r="M22" s="14"/>
      <c r="N22" s="14"/>
      <c r="O22" s="14"/>
    </row>
    <row r="23" spans="1:15" ht="15.75" customHeight="1" x14ac:dyDescent="0.2">
      <c r="A23" s="11"/>
      <c r="B23" s="15"/>
      <c r="C23" s="15"/>
      <c r="D23" s="15"/>
      <c r="E23" s="15"/>
      <c r="F23" s="15"/>
      <c r="G23" s="15"/>
      <c r="H23" s="15"/>
      <c r="I23" s="15"/>
      <c r="J23" s="17"/>
      <c r="K23" s="14"/>
      <c r="L23" s="14"/>
      <c r="M23" s="14"/>
      <c r="N23" s="14"/>
      <c r="O23" s="14"/>
    </row>
    <row r="24" spans="1:15" ht="15.75" customHeight="1" x14ac:dyDescent="0.2">
      <c r="A24" s="18"/>
      <c r="B24" s="19"/>
      <c r="C24" s="19"/>
      <c r="D24" s="19"/>
      <c r="E24" s="19"/>
      <c r="F24" s="19"/>
      <c r="G24" s="19"/>
      <c r="H24" s="19"/>
      <c r="I24" s="19"/>
      <c r="J24" s="20"/>
      <c r="K24" s="14"/>
      <c r="L24" s="14"/>
      <c r="M24" s="14"/>
      <c r="N24" s="14"/>
      <c r="O24" s="14"/>
    </row>
    <row r="25" spans="1:15" ht="15.75" customHeight="1" x14ac:dyDescent="0.2"/>
    <row r="26" spans="1:15" ht="15.75" customHeight="1" x14ac:dyDescent="0.2"/>
    <row r="27" spans="1:15" ht="15.75" customHeight="1" x14ac:dyDescent="0.2"/>
    <row r="28" spans="1:15" ht="15.75" customHeight="1" x14ac:dyDescent="0.2"/>
    <row r="29" spans="1:15" ht="15.75" customHeight="1" x14ac:dyDescent="0.2"/>
    <row r="30" spans="1:15" ht="15.75" customHeight="1" x14ac:dyDescent="0.2"/>
    <row r="31" spans="1:15" ht="15.75" customHeight="1" x14ac:dyDescent="0.2"/>
    <row r="32" spans="1:1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</sheetData>
  <mergeCells count="1">
    <mergeCell ref="A1:J1"/>
  </mergeCells>
  <conditionalFormatting sqref="D3:J24">
    <cfRule type="containsText" dxfId="0" priority="1" operator="containsText" text="Aprovado">
      <formula>NOT(ISERROR(SEARCH(("Aprovado"),(D3))))</formula>
    </cfRule>
  </conditionalFormatting>
  <dataValidations count="1">
    <dataValidation type="list" allowBlank="1" showErrorMessage="1" sqref="D3:J24" xr:uid="{00000000-0002-0000-0000-000000000000}">
      <formula1>"Aprovado,Reprovado"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00"/>
  <sheetViews>
    <sheetView workbookViewId="0"/>
  </sheetViews>
  <sheetFormatPr defaultColWidth="14.42578125" defaultRowHeight="15" customHeight="1" x14ac:dyDescent="0.2"/>
  <cols>
    <col min="1" max="2" width="21" customWidth="1"/>
    <col min="3" max="6" width="14.42578125" customWidth="1"/>
  </cols>
  <sheetData>
    <row r="1" spans="1:8" ht="15.75" customHeight="1" x14ac:dyDescent="0.2">
      <c r="A1" s="26" t="s">
        <v>53</v>
      </c>
      <c r="B1" s="25"/>
      <c r="C1" s="25"/>
      <c r="D1" s="25"/>
      <c r="E1" s="25"/>
      <c r="F1" s="25"/>
      <c r="G1" s="25"/>
      <c r="H1" s="25"/>
    </row>
    <row r="2" spans="1:8" ht="15.75" customHeight="1" x14ac:dyDescent="0.2">
      <c r="A2" s="21" t="s">
        <v>54</v>
      </c>
      <c r="B2" s="21" t="str">
        <f ca="1">IFERROR(__xludf.DUMMYFUNCTION("UNIQUE('Vaga XXX'!D2:J2)"),"Triagem de Currículo")</f>
        <v>Triagem de Currículo</v>
      </c>
      <c r="C2" s="21" t="str">
        <f ca="1">IFERROR(__xludf.DUMMYFUNCTION("""COMPUTED_VALUE"""),"Prova/Teste Técnico")</f>
        <v>Prova/Teste Técnico</v>
      </c>
      <c r="D2" s="21" t="str">
        <f ca="1">IFERROR(__xludf.DUMMYFUNCTION("""COMPUTED_VALUE"""),"Dinâmica")</f>
        <v>Dinâmica</v>
      </c>
      <c r="E2" s="21" t="str">
        <f ca="1">IFERROR(__xludf.DUMMYFUNCTION("""COMPUTED_VALUE"""),"Entrevista com Gestor")</f>
        <v>Entrevista com Gestor</v>
      </c>
      <c r="F2" s="21" t="str">
        <f ca="1">IFERROR(__xludf.DUMMYFUNCTION("""COMPUTED_VALUE"""),"Entrevista de Fit Cultural")</f>
        <v>Entrevista de Fit Cultural</v>
      </c>
      <c r="G2" s="21" t="str">
        <f ca="1">IFERROR(__xludf.DUMMYFUNCTION("""COMPUTED_VALUE"""),"Proposta Salarial")</f>
        <v>Proposta Salarial</v>
      </c>
      <c r="H2" s="21" t="str">
        <f ca="1">IFERROR(__xludf.DUMMYFUNCTION("""COMPUTED_VALUE"""),"Proposta Aceita")</f>
        <v>Proposta Aceita</v>
      </c>
    </row>
    <row r="3" spans="1:8" ht="15.75" customHeight="1" x14ac:dyDescent="0.2">
      <c r="A3" s="21" t="s">
        <v>13</v>
      </c>
      <c r="B3" s="21">
        <f>COUNTIF('Vaga XXX'!D3:D1000,$A3)</f>
        <v>15</v>
      </c>
      <c r="C3" s="21">
        <f>COUNTIF('Vaga XXX'!E3:E1000,$A3)</f>
        <v>11</v>
      </c>
      <c r="D3" s="21">
        <f>COUNTIF('Vaga XXX'!F3:F1000,$A3)</f>
        <v>7</v>
      </c>
      <c r="E3" s="21">
        <f>COUNTIF('Vaga XXX'!G3:G1000,$A3)</f>
        <v>3</v>
      </c>
      <c r="F3" s="21">
        <f>COUNTIF('Vaga XXX'!H3:H1000,$A3)</f>
        <v>2</v>
      </c>
      <c r="G3" s="21">
        <f>COUNTIF('Vaga XXX'!I3:I1000,$A3)</f>
        <v>1</v>
      </c>
      <c r="H3" s="21">
        <f>COUNTIF('Vaga XXX'!J3:J1000,$A3)</f>
        <v>1</v>
      </c>
    </row>
    <row r="4" spans="1:8" ht="15.75" customHeight="1" x14ac:dyDescent="0.2">
      <c r="A4" s="21" t="s">
        <v>14</v>
      </c>
      <c r="B4" s="21">
        <f>COUNTIF('Vaga XXX'!D3:D1000,$A4)</f>
        <v>5</v>
      </c>
      <c r="C4" s="21">
        <f>COUNTIF('Vaga XXX'!E3:E1000,$A4)</f>
        <v>4</v>
      </c>
      <c r="D4" s="21">
        <f>COUNTIF('Vaga XXX'!F3:F1000,$A4)</f>
        <v>4</v>
      </c>
      <c r="E4" s="21">
        <f>COUNTIF('Vaga XXX'!G3:G1000,$A4)</f>
        <v>4</v>
      </c>
      <c r="F4" s="21">
        <f>COUNTIF('Vaga XXX'!H3:H1000,$A4)</f>
        <v>1</v>
      </c>
      <c r="G4" s="21">
        <f>COUNTIF('Vaga XXX'!I3:I1000,$A4)</f>
        <v>1</v>
      </c>
      <c r="H4" s="21">
        <f>COUNTIF('Vaga XXX'!J3:J1000,$A4)</f>
        <v>0</v>
      </c>
    </row>
    <row r="5" spans="1:8" ht="15.75" customHeight="1" x14ac:dyDescent="0.2">
      <c r="A5" s="21" t="s">
        <v>55</v>
      </c>
      <c r="B5" s="21">
        <f t="shared" ref="B5:H5" si="0">SUM(B3:B4)</f>
        <v>20</v>
      </c>
      <c r="C5" s="21">
        <f t="shared" si="0"/>
        <v>15</v>
      </c>
      <c r="D5" s="21">
        <f t="shared" si="0"/>
        <v>11</v>
      </c>
      <c r="E5" s="21">
        <f t="shared" si="0"/>
        <v>7</v>
      </c>
      <c r="F5" s="21">
        <f t="shared" si="0"/>
        <v>3</v>
      </c>
      <c r="G5" s="21">
        <f t="shared" si="0"/>
        <v>2</v>
      </c>
      <c r="H5" s="21">
        <f t="shared" si="0"/>
        <v>1</v>
      </c>
    </row>
    <row r="6" spans="1:8" ht="15.75" customHeight="1" x14ac:dyDescent="0.2"/>
    <row r="7" spans="1:8" ht="15.75" customHeight="1" x14ac:dyDescent="0.2"/>
    <row r="8" spans="1:8" ht="15.75" customHeight="1" x14ac:dyDescent="0.2"/>
    <row r="9" spans="1:8" ht="15.75" customHeight="1" x14ac:dyDescent="0.2"/>
    <row r="10" spans="1:8" ht="15.75" customHeight="1" x14ac:dyDescent="0.2"/>
    <row r="11" spans="1:8" ht="15.75" customHeight="1" x14ac:dyDescent="0.2"/>
    <row r="12" spans="1:8" ht="15.75" customHeight="1" x14ac:dyDescent="0.2"/>
    <row r="13" spans="1:8" ht="15.75" customHeight="1" x14ac:dyDescent="0.2"/>
    <row r="14" spans="1:8" ht="15.75" customHeight="1" x14ac:dyDescent="0.2"/>
    <row r="15" spans="1:8" ht="15.75" customHeight="1" x14ac:dyDescent="0.2"/>
    <row r="16" spans="1:8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mergeCells count="1">
    <mergeCell ref="A1:H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Vaga XXX</vt:lpstr>
      <vt:lpstr>Base para Gráficos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ROSEMEIRE MOREIRA</dc:creator>
  <cp:lastModifiedBy>ROSEMEIRE MOREIRA</cp:lastModifiedBy>
  <dcterms:created xsi:type="dcterms:W3CDTF">2022-03-23T12:31:15Z</dcterms:created>
  <dcterms:modified xsi:type="dcterms:W3CDTF">2022-03-23T12:31:15Z</dcterms:modified>
</cp:coreProperties>
</file>